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" state="visible" r:id="rId4"/>
    <sheet sheetId="2" name="Inventario" state="visible" r:id="rId5"/>
    <sheet sheetId="3" name="Movimientos" state="visible" r:id="rId6"/>
  </sheets>
  <calcPr calcId="171027" fullCalcOnLoad="1"/>
</workbook>
</file>

<file path=xl/sharedStrings.xml><?xml version="1.0" encoding="utf-8"?>
<sst xmlns="http://schemas.openxmlformats.org/spreadsheetml/2006/main" count="108" uniqueCount="79">
  <si>
    <t>Inventario de un negocio — plantilla</t>
  </si>
  <si>
    <t>Una fila por producto en la hoja Inventario, y una fila por operación en la hoja Movimientos. La cantidad actual no se escribe a mano: sale de los movimientos, así cada número se puede auditar.</t>
  </si>
  <si>
    <t>Los datos de ejemplo son de un negocio inventado. Borralos y cargá los tuyos.</t>
  </si>
  <si>
    <t>Paso a paso</t>
  </si>
  <si>
    <t>1.</t>
  </si>
  <si>
    <t>En la hoja Inventario, cargá un producto por fila: código, descripción, categoría, costo de reposición, precio de venta, stock mínimo y la fecha del último conteo.</t>
  </si>
  <si>
    <t>2.</t>
  </si>
  <si>
    <t>En la hoja Movimientos, cargá el saldo inicial de cada producto con el tipo «Saldo inicial» y la cantidad que contaste.</t>
  </si>
  <si>
    <t>3.</t>
  </si>
  <si>
    <t>A partir de ahí, cada compra suma y cada venta resta: la venta se carga con la cantidad EN NEGATIVO.</t>
  </si>
  <si>
    <t>4.</t>
  </si>
  <si>
    <t>La columna Cantidad actual del inventario se actualiza sola. La columna ¿Reponer? te arma la lista de compras.</t>
  </si>
  <si>
    <t>5.</t>
  </si>
  <si>
    <t>Para agregar filas, seleccioná la última fila con datos y arrastrala hacia abajo: las fórmulas se copian solas.</t>
  </si>
  <si>
    <t>6.</t>
  </si>
  <si>
    <t>Actualizá la planilla en el momento en que entra o sale mercadería. «La actualizo el domingo» no es un inventario: es una foto vieja.</t>
  </si>
  <si>
    <t>Las fórmulas que ya trae</t>
  </si>
  <si>
    <t>Fórmula</t>
  </si>
  <si>
    <t>Qué hace</t>
  </si>
  <si>
    <t>=SUMAR.SI(Movimientos!$B:$B; $A2; Movimientos!$E:$E)</t>
  </si>
  <si>
    <t>Cantidad actual: suma todos los movimientos de ese código.</t>
  </si>
  <si>
    <t>=SI(F2&lt;=G2; "REPONER"; "")</t>
  </si>
  <si>
    <t>Alerta de reposición: marca el producto cuando la cantidad toca el stock mínimo.</t>
  </si>
  <si>
    <t>=(E2-D2)/E2</t>
  </si>
  <si>
    <t>Margen del producto sobre el precio de venta.</t>
  </si>
  <si>
    <t>=SUMAPRODUCTO(D2:D6; F2:F6)</t>
  </si>
  <si>
    <t>Valor del inventario: costo × cantidad de todo el stock.</t>
  </si>
  <si>
    <t>Las fórmulas se ven en castellano (=SUMA, =SI, =BUSCARV) si tu Excel está en castellano. Google Sheets y LibreOffice también las abren.</t>
  </si>
  <si>
    <t>Antes de usarla</t>
  </si>
  <si>
    <t>•  El costo de reposición es lo que te cuesta comprar el producto HOY, no lo que pagaste hace tres meses.</t>
  </si>
  <si>
    <t>•  El código tiene que ser único por producto. Es lo que une las dos hojas.</t>
  </si>
  <si>
    <t>•  Si en tu Excel la columna Cantidad actual muestra 0, revisá que el código de la hoja Movimientos esté escrito igual (sin espacios de más).</t>
  </si>
  <si>
    <t>Plantilla gratuita de PymeInteligente — https://pymeinteligente.com.ar</t>
  </si>
  <si>
    <t>Usala, copiala y compartila. Si el negocio te queda grande para una planilla, el sistema hace todo esto solo.</t>
  </si>
  <si>
    <t>Código</t>
  </si>
  <si>
    <t>Descripción</t>
  </si>
  <si>
    <t>Categoría</t>
  </si>
  <si>
    <t>Costo de reposición</t>
  </si>
  <si>
    <t>Precio de venta</t>
  </si>
  <si>
    <t>Cantidad actual</t>
  </si>
  <si>
    <t>Stock mínimo</t>
  </si>
  <si>
    <t>Último conteo</t>
  </si>
  <si>
    <t>¿Reponer?</t>
  </si>
  <si>
    <t>Margen</t>
  </si>
  <si>
    <t>Valor en stock</t>
  </si>
  <si>
    <t>AC-7018-25</t>
  </si>
  <si>
    <t>Electrodo 7018 de 2,5 mm (kg)</t>
  </si>
  <si>
    <t>Soldadura</t>
  </si>
  <si>
    <t>GUA-NIT-M</t>
  </si>
  <si>
    <t>Guantes de nitrilo talle M (par)</t>
  </si>
  <si>
    <t>Seguridad</t>
  </si>
  <si>
    <t>CIN-AIS-19</t>
  </si>
  <si>
    <t>Cinta aisladora 19 mm x 20 m</t>
  </si>
  <si>
    <t>Electricidad</t>
  </si>
  <si>
    <t>TOR-AUT-8</t>
  </si>
  <si>
    <t>Tornillo autoperforante 8 x 1/2 (100 u)</t>
  </si>
  <si>
    <t>Ferretería</t>
  </si>
  <si>
    <t>SIL-ACE-280</t>
  </si>
  <si>
    <t>Silicona acética 280 ml</t>
  </si>
  <si>
    <t>Adhesivos</t>
  </si>
  <si>
    <t>TOTALES</t>
  </si>
  <si>
    <t>El valor del inventario usa =SUMAPRODUCTO(costos; cantidades). Si agregás filas, ampliá el rango de la fila TOTALES.</t>
  </si>
  <si>
    <t>Fecha</t>
  </si>
  <si>
    <t>Tipo</t>
  </si>
  <si>
    <t>Comprobante / detalle</t>
  </si>
  <si>
    <t>Cantidad (las ventas van en negativo)</t>
  </si>
  <si>
    <t>Precio unitario</t>
  </si>
  <si>
    <t>Total</t>
  </si>
  <si>
    <t>Saldo inicial</t>
  </si>
  <si>
    <t>Conteo de apertura</t>
  </si>
  <si>
    <t>Venta</t>
  </si>
  <si>
    <t>Ticket 0001-00001234</t>
  </si>
  <si>
    <t>Ticket 0001-00001251</t>
  </si>
  <si>
    <t>Ticket 0001-00001263</t>
  </si>
  <si>
    <t>Compra</t>
  </si>
  <si>
    <t>Factura A 0003-00008841</t>
  </si>
  <si>
    <t>Ticket 0001-00001290</t>
  </si>
  <si>
    <t>Ticket 0001-00001307</t>
  </si>
  <si>
    <t>Ticket 0001-00001322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</si>
</sst>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.00"/>
    <numFmt numFmtId="165" formatCode="#,##0.##"/>
    <numFmt numFmtId="166" formatCode="dd/mm/yyyy"/>
    <numFmt numFmtId="167" formatCode="0.0%"/>
  </numFmts>
  <fonts count="13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374151"/>
      <sz val="11"/>
    </font>
    <font>
      <b/>
      <color rgb="FF065F46"/>
      <sz val="12"/>
    </font>
    <font>
      <b/>
      <sz val="11"/>
    </font>
    <font>
      <b/>
      <color rgb="FFFFFFFF"/>
      <sz val="10"/>
    </font>
    <font>
      <color rgb="FF065F46"/>
      <sz val="10"/>
      <name val="Consolas"/>
    </font>
    <font>
      <i/>
      <color rgb="FF6B7280"/>
      <sz val="10"/>
    </font>
    <font>
      <i/>
      <u/>
      <color rgb="FF4F46E5"/>
      <sz val="10"/>
    </font>
    <font>
      <color rgb="FF6B7280"/>
      <sz val="9"/>
    </font>
    <font>
      <b/>
      <sz val="10"/>
    </font>
    <font>
      <i/>
      <color rgb="FF6B7280"/>
      <sz val="9"/>
    </font>
    <font>
      <i/>
      <u/>
      <color rgb="FF4F46E5"/>
      <sz val="9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 style="hair">
        <color rgb="FFE5E7EB"/>
      </right>
      <top/>
      <bottom style="hair">
        <color rgb="FFE5E7EB"/>
      </bottom>
      <diagonal/>
    </border>
    <border>
      <left/>
      <right/>
      <top style="medium">
        <color rgb="FF1F2937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5" fillId="2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5" fillId="2" borderId="0" xfId="0" applyFont="1" applyFill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0" fontId="10" fillId="3" borderId="2" xfId="0" applyFont="1" applyFill="1" applyBorder="1"/>
    <xf numFmtId="164" fontId="10" fillId="3" borderId="2" xfId="0" applyNumberFormat="1" applyFont="1" applyFill="1" applyBorder="1"/>
    <xf numFmtId="165" fontId="10" fillId="3" borderId="2" xfId="0" applyNumberFormat="1" applyFont="1" applyFill="1" applyBorder="1" applyAlignment="1">
      <alignment horizontal="center" vertical="center"/>
    </xf>
    <xf numFmtId="166" fontId="10" fillId="3" borderId="2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167" fontId="10" fillId="3" borderId="2" xfId="0" applyNumberFormat="1" applyFont="1" applyFill="1" applyBorder="1" applyAlignment="1">
      <alignment horizontal="center" vertical="center"/>
    </xf>
    <xf numFmtId="0" fontId="11" fillId="0" borderId="1" xfId="0" applyFont="1" applyBorder="1"/>
    <xf numFmtId="0" fontId="12" fillId="0" borderId="1" xfId="0" applyFont="1" applyBorder="1"/>
    <xf numFmtId="166" fontId="1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F46E5"/>
  </sheetPr>
  <dimension ref="B2:C31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46" customWidth="1"/>
    <col min="3" max="3" width="78" customWidth="1"/>
  </cols>
  <sheetData>
    <row r="2" ht="26" customHeight="1" spans="2:3" x14ac:dyDescent="0.25">
      <c r="B2" s="1" t="s">
        <v>0</v>
      </c>
      <c r="C2" s="1"/>
    </row>
    <row r="4" ht="32" customHeight="1" spans="2:3" x14ac:dyDescent="0.25">
      <c r="B4" s="2" t="s">
        <v>1</v>
      </c>
      <c r="C4" s="2"/>
    </row>
    <row r="5" ht="18" customHeight="1" spans="2:3" x14ac:dyDescent="0.25">
      <c r="B5" s="2" t="s">
        <v>2</v>
      </c>
      <c r="C5" s="2"/>
    </row>
    <row r="7" spans="2:2" x14ac:dyDescent="0.25">
      <c r="B7" s="3" t="s">
        <v>3</v>
      </c>
    </row>
    <row r="8" ht="45" customHeight="1" spans="2:3" x14ac:dyDescent="0.25">
      <c r="B8" s="4" t="s">
        <v>4</v>
      </c>
      <c r="C8" s="5" t="s">
        <v>5</v>
      </c>
    </row>
    <row r="9" ht="30" customHeight="1" spans="2:3" x14ac:dyDescent="0.25">
      <c r="B9" s="4" t="s">
        <v>6</v>
      </c>
      <c r="C9" s="5" t="s">
        <v>7</v>
      </c>
    </row>
    <row r="10" ht="30" customHeight="1" spans="2:3" x14ac:dyDescent="0.25">
      <c r="B10" s="4" t="s">
        <v>8</v>
      </c>
      <c r="C10" s="5" t="s">
        <v>9</v>
      </c>
    </row>
    <row r="11" ht="30" customHeight="1" spans="2:3" x14ac:dyDescent="0.25">
      <c r="B11" s="4" t="s">
        <v>10</v>
      </c>
      <c r="C11" s="5" t="s">
        <v>11</v>
      </c>
    </row>
    <row r="12" ht="30" customHeight="1" spans="2:3" x14ac:dyDescent="0.25">
      <c r="B12" s="4" t="s">
        <v>12</v>
      </c>
      <c r="C12" s="5" t="s">
        <v>13</v>
      </c>
    </row>
    <row r="13" ht="30" customHeight="1" spans="2:3" x14ac:dyDescent="0.25">
      <c r="B13" s="4" t="s">
        <v>14</v>
      </c>
      <c r="C13" s="5" t="s">
        <v>15</v>
      </c>
    </row>
    <row r="15" spans="2:2" x14ac:dyDescent="0.25">
      <c r="B15" s="3" t="s">
        <v>16</v>
      </c>
    </row>
    <row r="16" spans="2:3" x14ac:dyDescent="0.25">
      <c r="B16" s="6" t="s">
        <v>17</v>
      </c>
      <c r="C16" s="6" t="s">
        <v>18</v>
      </c>
    </row>
    <row r="17" ht="30" customHeight="1" spans="2:3" x14ac:dyDescent="0.25">
      <c r="B17" s="7" t="s">
        <v>19</v>
      </c>
      <c r="C17" s="5" t="s">
        <v>20</v>
      </c>
    </row>
    <row r="18" ht="18" customHeight="1" spans="2:3" x14ac:dyDescent="0.25">
      <c r="B18" s="7" t="s">
        <v>21</v>
      </c>
      <c r="C18" s="5" t="s">
        <v>22</v>
      </c>
    </row>
    <row r="19" ht="18" customHeight="1" spans="2:3" x14ac:dyDescent="0.25">
      <c r="B19" s="7" t="s">
        <v>23</v>
      </c>
      <c r="C19" s="5" t="s">
        <v>24</v>
      </c>
    </row>
    <row r="20" ht="18" customHeight="1" spans="2:3" x14ac:dyDescent="0.25">
      <c r="B20" s="7" t="s">
        <v>25</v>
      </c>
      <c r="C20" s="5" t="s">
        <v>26</v>
      </c>
    </row>
    <row r="22" ht="30" customHeight="1" spans="2:3" x14ac:dyDescent="0.25">
      <c r="B22" s="8" t="s">
        <v>27</v>
      </c>
      <c r="C22" s="8"/>
    </row>
    <row r="24" spans="2:2" x14ac:dyDescent="0.25">
      <c r="B24" s="3" t="s">
        <v>28</v>
      </c>
    </row>
    <row r="25" ht="18" customHeight="1" spans="2:3" x14ac:dyDescent="0.25">
      <c r="B25" s="5" t="s">
        <v>29</v>
      </c>
      <c r="C25" s="5"/>
    </row>
    <row r="26" ht="18" customHeight="1" spans="2:3" x14ac:dyDescent="0.25">
      <c r="B26" s="5" t="s">
        <v>30</v>
      </c>
      <c r="C26" s="5"/>
    </row>
    <row r="27" ht="32" customHeight="1" spans="2:3" x14ac:dyDescent="0.25">
      <c r="B27" s="5" t="s">
        <v>31</v>
      </c>
      <c r="C27" s="5"/>
    </row>
    <row r="30" spans="2:3" x14ac:dyDescent="0.25">
      <c r="B30" s="9" t="s">
        <v>32</v>
      </c>
      <c r="C30" s="9"/>
    </row>
    <row r="31" spans="2:3" x14ac:dyDescent="0.25">
      <c r="B31" s="10" t="s">
        <v>33</v>
      </c>
      <c r="C31" s="10"/>
    </row>
  </sheetData>
  <mergeCells count="9">
    <mergeCell ref="B2:C2"/>
    <mergeCell ref="B4:C4"/>
    <mergeCell ref="B5:C5"/>
    <mergeCell ref="B22:C22"/>
    <mergeCell ref="B25:C25"/>
    <mergeCell ref="B26:C26"/>
    <mergeCell ref="B27:C27"/>
    <mergeCell ref="B30:C30"/>
    <mergeCell ref="B31:C31"/>
  </mergeCells>
  <hyperlinks>
    <hyperlink ref="B3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65F46"/>
  </sheetPr>
  <dimension ref="A1:K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0" customWidth="1"/>
    <col min="3" max="3" width="16" customWidth="1"/>
    <col min="4" max="4" width="17" customWidth="1"/>
    <col min="5" max="5" width="15" customWidth="1"/>
    <col min="6" max="6" width="13" customWidth="1"/>
    <col min="7" max="7" width="12" customWidth="1"/>
    <col min="8" max="8" width="13" customWidth="1"/>
    <col min="9" max="9" width="12" customWidth="1"/>
    <col min="10" max="10" width="10" customWidth="1"/>
    <col min="11" max="11" width="15" customWidth="1"/>
  </cols>
  <sheetData>
    <row r="1" ht="32" customHeight="1" spans="1:11" x14ac:dyDescent="0.25">
      <c r="A1" s="11" t="s">
        <v>34</v>
      </c>
      <c r="B1" s="11" t="s">
        <v>35</v>
      </c>
      <c r="C1" s="11" t="s">
        <v>36</v>
      </c>
      <c r="D1" s="11" t="s">
        <v>37</v>
      </c>
      <c r="E1" s="11" t="s">
        <v>38</v>
      </c>
      <c r="F1" s="11" t="s">
        <v>39</v>
      </c>
      <c r="G1" s="11" t="s">
        <v>40</v>
      </c>
      <c r="H1" s="11" t="s">
        <v>41</v>
      </c>
      <c r="I1" s="11" t="s">
        <v>42</v>
      </c>
      <c r="J1" s="11" t="s">
        <v>43</v>
      </c>
      <c r="K1" s="11" t="s">
        <v>44</v>
      </c>
    </row>
    <row r="2" spans="1:11" x14ac:dyDescent="0.25">
      <c r="A2" s="12" t="s">
        <v>45</v>
      </c>
      <c r="B2" s="12" t="s">
        <v>46</v>
      </c>
      <c r="C2" s="12" t="s">
        <v>47</v>
      </c>
      <c r="D2" s="13">
        <v>8500</v>
      </c>
      <c r="E2" s="13">
        <v>13900</v>
      </c>
      <c r="F2" s="14">
        <f>SUMIF(Movimientos!$B:$B,$A2,Movimientos!$E:$E)</f>
      </c>
      <c r="G2" s="14">
        <v>10</v>
      </c>
      <c r="H2" s="15">
        <v>46266</v>
      </c>
      <c r="I2" s="16">
        <f>IF(F2&lt;=G2,"REPONER","")</f>
      </c>
      <c r="J2" s="17">
        <f>(E2-D2)/E2</f>
      </c>
      <c r="K2" s="13">
        <f>D2*F2</f>
      </c>
    </row>
    <row r="3" spans="1:11" x14ac:dyDescent="0.25">
      <c r="A3" s="12" t="s">
        <v>48</v>
      </c>
      <c r="B3" s="12" t="s">
        <v>49</v>
      </c>
      <c r="C3" s="12" t="s">
        <v>50</v>
      </c>
      <c r="D3" s="13">
        <v>1850</v>
      </c>
      <c r="E3" s="13">
        <v>3200</v>
      </c>
      <c r="F3" s="14">
        <f>SUMIF(Movimientos!$B:$B,$A3,Movimientos!$E:$E)</f>
      </c>
      <c r="G3" s="14">
        <v>24</v>
      </c>
      <c r="H3" s="15">
        <v>46266</v>
      </c>
      <c r="I3" s="16">
        <f>IF(F3&lt;=G3,"REPONER","")</f>
      </c>
      <c r="J3" s="17">
        <f>(E3-D3)/E3</f>
      </c>
      <c r="K3" s="13">
        <f>D3*F3</f>
      </c>
    </row>
    <row r="4" spans="1:11" x14ac:dyDescent="0.25">
      <c r="A4" s="12" t="s">
        <v>51</v>
      </c>
      <c r="B4" s="12" t="s">
        <v>52</v>
      </c>
      <c r="C4" s="12" t="s">
        <v>53</v>
      </c>
      <c r="D4" s="13">
        <v>620</v>
      </c>
      <c r="E4" s="13">
        <v>1150</v>
      </c>
      <c r="F4" s="14">
        <f>SUMIF(Movimientos!$B:$B,$A4,Movimientos!$E:$E)</f>
      </c>
      <c r="G4" s="14">
        <v>30</v>
      </c>
      <c r="H4" s="15">
        <v>46266</v>
      </c>
      <c r="I4" s="16">
        <f>IF(F4&lt;=G4,"REPONER","")</f>
      </c>
      <c r="J4" s="17">
        <f>(E4-D4)/E4</f>
      </c>
      <c r="K4" s="13">
        <f>D4*F4</f>
      </c>
    </row>
    <row r="5" spans="1:11" x14ac:dyDescent="0.25">
      <c r="A5" s="12" t="s">
        <v>54</v>
      </c>
      <c r="B5" s="12" t="s">
        <v>55</v>
      </c>
      <c r="C5" s="12" t="s">
        <v>56</v>
      </c>
      <c r="D5" s="13">
        <v>4300</v>
      </c>
      <c r="E5" s="13">
        <v>7500</v>
      </c>
      <c r="F5" s="14">
        <f>SUMIF(Movimientos!$B:$B,$A5,Movimientos!$E:$E)</f>
      </c>
      <c r="G5" s="14">
        <v>12</v>
      </c>
      <c r="H5" s="15">
        <v>46266</v>
      </c>
      <c r="I5" s="16">
        <f>IF(F5&lt;=G5,"REPONER","")</f>
      </c>
      <c r="J5" s="17">
        <f>(E5-D5)/E5</f>
      </c>
      <c r="K5" s="13">
        <f>D5*F5</f>
      </c>
    </row>
    <row r="6" spans="1:11" x14ac:dyDescent="0.25">
      <c r="A6" s="12" t="s">
        <v>57</v>
      </c>
      <c r="B6" s="12" t="s">
        <v>58</v>
      </c>
      <c r="C6" s="12" t="s">
        <v>59</v>
      </c>
      <c r="D6" s="13">
        <v>3950</v>
      </c>
      <c r="E6" s="13">
        <v>6900</v>
      </c>
      <c r="F6" s="14">
        <f>SUMIF(Movimientos!$B:$B,$A6,Movimientos!$E:$E)</f>
      </c>
      <c r="G6" s="14">
        <v>8</v>
      </c>
      <c r="H6" s="15">
        <v>46266</v>
      </c>
      <c r="I6" s="16">
        <f>IF(F6&lt;=G6,"REPONER","")</f>
      </c>
      <c r="J6" s="17">
        <f>(E6-D6)/E6</f>
      </c>
      <c r="K6" s="13">
        <f>D6*F6</f>
      </c>
    </row>
    <row r="7" ht="22" customHeight="1" spans="1:11" x14ac:dyDescent="0.25">
      <c r="A7" s="18" t="s">
        <v>60</v>
      </c>
      <c r="B7" s="18"/>
      <c r="C7" s="18"/>
      <c r="D7" s="19"/>
      <c r="E7" s="19"/>
      <c r="F7" s="20">
        <f>SUM(F2:F6)</f>
      </c>
      <c r="G7" s="20"/>
      <c r="H7" s="21"/>
      <c r="I7" s="22">
        <f>COUNTIF(I2:I6,"REPONER")&amp;" a reponer"</f>
      </c>
      <c r="J7" s="23"/>
      <c r="K7" s="19">
        <f>SUMPRODUCT(D2:D6,F2:F6)</f>
      </c>
    </row>
    <row r="8" spans="1:11" x14ac:dyDescent="0.25">
      <c r="A8" s="12"/>
      <c r="B8" s="12"/>
      <c r="C8" s="12"/>
      <c r="D8" s="13"/>
      <c r="E8" s="13"/>
      <c r="F8" s="14"/>
      <c r="G8" s="14"/>
      <c r="H8" s="15"/>
      <c r="I8" s="16"/>
      <c r="J8" s="17"/>
      <c r="K8" s="13"/>
    </row>
    <row r="9" spans="1:11" x14ac:dyDescent="0.25">
      <c r="A9" s="24" t="s">
        <v>61</v>
      </c>
      <c r="B9" s="12"/>
      <c r="C9" s="12"/>
      <c r="D9" s="13"/>
      <c r="E9" s="13"/>
      <c r="F9" s="14"/>
      <c r="G9" s="14"/>
      <c r="H9" s="15"/>
      <c r="I9" s="16"/>
      <c r="J9" s="17"/>
      <c r="K9" s="13"/>
    </row>
    <row r="10" spans="1:11" x14ac:dyDescent="0.25">
      <c r="A10" s="25" t="s">
        <v>32</v>
      </c>
      <c r="B10" s="12"/>
      <c r="C10" s="12"/>
      <c r="D10" s="13"/>
      <c r="E10" s="13"/>
      <c r="F10" s="14"/>
      <c r="G10" s="14"/>
      <c r="H10" s="15"/>
      <c r="I10" s="16"/>
      <c r="J10" s="17"/>
      <c r="K10" s="13"/>
    </row>
    <row r="11" spans="1:11" x14ac:dyDescent="0.25">
      <c r="A11" s="12"/>
      <c r="B11" s="12"/>
      <c r="C11" s="12"/>
      <c r="D11" s="13"/>
      <c r="E11" s="13"/>
      <c r="F11" s="14"/>
      <c r="G11" s="14"/>
      <c r="H11" s="15"/>
      <c r="I11" s="16"/>
      <c r="J11" s="17"/>
      <c r="K11" s="13"/>
    </row>
    <row r="12" spans="1:11" x14ac:dyDescent="0.25">
      <c r="A12" s="12"/>
      <c r="B12" s="12"/>
      <c r="C12" s="12"/>
      <c r="D12" s="13"/>
      <c r="E12" s="13"/>
      <c r="F12" s="14"/>
      <c r="G12" s="14"/>
      <c r="H12" s="15"/>
      <c r="I12" s="16"/>
      <c r="J12" s="17"/>
      <c r="K12" s="13"/>
    </row>
    <row r="13" spans="1:11" x14ac:dyDescent="0.25">
      <c r="A13" s="12"/>
      <c r="B13" s="12"/>
      <c r="C13" s="12"/>
      <c r="D13" s="13"/>
      <c r="E13" s="13"/>
      <c r="F13" s="14"/>
      <c r="G13" s="14"/>
      <c r="H13" s="15"/>
      <c r="I13" s="16"/>
      <c r="J13" s="17"/>
      <c r="K13" s="13"/>
    </row>
    <row r="14" spans="1:11" x14ac:dyDescent="0.25">
      <c r="A14" s="12"/>
      <c r="B14" s="12"/>
      <c r="C14" s="12"/>
      <c r="D14" s="13"/>
      <c r="E14" s="13"/>
      <c r="F14" s="14"/>
      <c r="G14" s="14"/>
      <c r="H14" s="15"/>
      <c r="I14" s="16"/>
      <c r="J14" s="17"/>
      <c r="K14" s="13"/>
    </row>
    <row r="15" spans="1:11" x14ac:dyDescent="0.25">
      <c r="A15" s="12"/>
      <c r="B15" s="12"/>
      <c r="C15" s="12"/>
      <c r="D15" s="13"/>
      <c r="E15" s="13"/>
      <c r="F15" s="14"/>
      <c r="G15" s="14"/>
      <c r="H15" s="15"/>
      <c r="I15" s="16"/>
      <c r="J15" s="17"/>
      <c r="K15" s="13"/>
    </row>
    <row r="16" spans="1:11" x14ac:dyDescent="0.25">
      <c r="A16" s="12"/>
      <c r="B16" s="12"/>
      <c r="C16" s="12"/>
      <c r="D16" s="13"/>
      <c r="E16" s="13"/>
      <c r="F16" s="14"/>
      <c r="G16" s="14"/>
      <c r="H16" s="15"/>
      <c r="I16" s="16"/>
      <c r="J16" s="17"/>
      <c r="K16" s="13"/>
    </row>
    <row r="17" spans="1:11" x14ac:dyDescent="0.25">
      <c r="A17" s="12"/>
      <c r="B17" s="12"/>
      <c r="C17" s="12"/>
      <c r="D17" s="13"/>
      <c r="E17" s="13"/>
      <c r="F17" s="14"/>
      <c r="G17" s="14"/>
      <c r="H17" s="15"/>
      <c r="I17" s="16"/>
      <c r="J17" s="17"/>
      <c r="K17" s="13"/>
    </row>
    <row r="18" spans="1:11" x14ac:dyDescent="0.25">
      <c r="A18" s="12"/>
      <c r="B18" s="12"/>
      <c r="C18" s="12"/>
      <c r="D18" s="13"/>
      <c r="E18" s="13"/>
      <c r="F18" s="14"/>
      <c r="G18" s="14"/>
      <c r="H18" s="15"/>
      <c r="I18" s="16"/>
      <c r="J18" s="17"/>
      <c r="K18" s="13"/>
    </row>
    <row r="19" spans="1:11" x14ac:dyDescent="0.25">
      <c r="A19" s="12"/>
      <c r="B19" s="12"/>
      <c r="C19" s="12"/>
      <c r="D19" s="13"/>
      <c r="E19" s="13"/>
      <c r="F19" s="14"/>
      <c r="G19" s="14"/>
      <c r="H19" s="15"/>
      <c r="I19" s="16"/>
      <c r="J19" s="17"/>
      <c r="K19" s="13"/>
    </row>
    <row r="20" spans="1:11" x14ac:dyDescent="0.25">
      <c r="A20" s="12"/>
      <c r="B20" s="12"/>
      <c r="C20" s="12"/>
      <c r="D20" s="13"/>
      <c r="E20" s="13"/>
      <c r="F20" s="14"/>
      <c r="G20" s="14"/>
      <c r="H20" s="15"/>
      <c r="I20" s="16"/>
      <c r="J20" s="17"/>
      <c r="K20" s="13"/>
    </row>
    <row r="21" spans="1:11" x14ac:dyDescent="0.25">
      <c r="A21" s="12"/>
      <c r="B21" s="12"/>
      <c r="C21" s="12"/>
      <c r="D21" s="13"/>
      <c r="E21" s="13"/>
      <c r="F21" s="14"/>
      <c r="G21" s="14"/>
      <c r="H21" s="15"/>
      <c r="I21" s="16"/>
      <c r="J21" s="17"/>
      <c r="K21" s="13"/>
    </row>
    <row r="22" spans="1:11" x14ac:dyDescent="0.25">
      <c r="A22" s="12"/>
      <c r="B22" s="12"/>
      <c r="C22" s="12"/>
      <c r="D22" s="13"/>
      <c r="E22" s="13"/>
      <c r="F22" s="14"/>
      <c r="G22" s="14"/>
      <c r="H22" s="15"/>
      <c r="I22" s="16"/>
      <c r="J22" s="17"/>
      <c r="K22" s="13"/>
    </row>
    <row r="23" spans="1:11" x14ac:dyDescent="0.25">
      <c r="A23" s="12"/>
      <c r="B23" s="12"/>
      <c r="C23" s="12"/>
      <c r="D23" s="13"/>
      <c r="E23" s="13"/>
      <c r="F23" s="14"/>
      <c r="G23" s="14"/>
      <c r="H23" s="15"/>
      <c r="I23" s="16"/>
      <c r="J23" s="17"/>
      <c r="K23" s="13"/>
    </row>
    <row r="24" spans="1:11" x14ac:dyDescent="0.25">
      <c r="A24" s="12"/>
      <c r="B24" s="12"/>
      <c r="C24" s="12"/>
      <c r="D24" s="13"/>
      <c r="E24" s="13"/>
      <c r="F24" s="14"/>
      <c r="G24" s="14"/>
      <c r="H24" s="15"/>
      <c r="I24" s="16"/>
      <c r="J24" s="17"/>
      <c r="K24" s="13"/>
    </row>
    <row r="25" spans="1:11" x14ac:dyDescent="0.25">
      <c r="A25" s="12"/>
      <c r="B25" s="12"/>
      <c r="C25" s="12"/>
      <c r="D25" s="13"/>
      <c r="E25" s="13"/>
      <c r="F25" s="14"/>
      <c r="G25" s="14"/>
      <c r="H25" s="15"/>
      <c r="I25" s="16"/>
      <c r="J25" s="17"/>
      <c r="K25" s="13"/>
    </row>
    <row r="26" spans="1:11" x14ac:dyDescent="0.25">
      <c r="A26" s="12"/>
      <c r="B26" s="12"/>
      <c r="C26" s="12"/>
      <c r="D26" s="13"/>
      <c r="E26" s="13"/>
      <c r="F26" s="14"/>
      <c r="G26" s="14"/>
      <c r="H26" s="15"/>
      <c r="I26" s="16"/>
      <c r="J26" s="17"/>
      <c r="K26" s="13"/>
    </row>
    <row r="27" spans="1:11" x14ac:dyDescent="0.25">
      <c r="A27" s="12"/>
      <c r="B27" s="12"/>
      <c r="C27" s="12"/>
      <c r="D27" s="13"/>
      <c r="E27" s="13"/>
      <c r="F27" s="14"/>
      <c r="G27" s="14"/>
      <c r="H27" s="15"/>
      <c r="I27" s="16"/>
      <c r="J27" s="17"/>
      <c r="K27" s="13"/>
    </row>
    <row r="28" spans="1:11" x14ac:dyDescent="0.25">
      <c r="A28" s="12"/>
      <c r="B28" s="12"/>
      <c r="C28" s="12"/>
      <c r="D28" s="13"/>
      <c r="E28" s="13"/>
      <c r="F28" s="14"/>
      <c r="G28" s="14"/>
      <c r="H28" s="15"/>
      <c r="I28" s="16"/>
      <c r="J28" s="17"/>
      <c r="K28" s="13"/>
    </row>
    <row r="29" spans="1:11" x14ac:dyDescent="0.25">
      <c r="A29" s="12"/>
      <c r="B29" s="12"/>
      <c r="C29" s="12"/>
      <c r="D29" s="13"/>
      <c r="E29" s="13"/>
      <c r="F29" s="14"/>
      <c r="G29" s="14"/>
      <c r="H29" s="15"/>
      <c r="I29" s="16"/>
      <c r="J29" s="17"/>
      <c r="K29" s="13"/>
    </row>
    <row r="30" spans="1:11" x14ac:dyDescent="0.25">
      <c r="A30" s="12"/>
      <c r="B30" s="12"/>
      <c r="C30" s="12"/>
      <c r="D30" s="13"/>
      <c r="E30" s="13"/>
      <c r="F30" s="14"/>
      <c r="G30" s="14"/>
      <c r="H30" s="15"/>
      <c r="I30" s="16"/>
      <c r="J30" s="17"/>
      <c r="K30" s="13"/>
    </row>
    <row r="31" spans="1:11" x14ac:dyDescent="0.25">
      <c r="A31" s="12"/>
      <c r="B31" s="12"/>
      <c r="C31" s="12"/>
      <c r="D31" s="13"/>
      <c r="E31" s="13"/>
      <c r="F31" s="14"/>
      <c r="G31" s="14"/>
      <c r="H31" s="15"/>
      <c r="I31" s="16"/>
      <c r="J31" s="17"/>
      <c r="K31" s="13"/>
    </row>
  </sheetData>
  <autoFilter ref="A1:K1"/>
  <hyperlinks>
    <hyperlink ref="A1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5" customWidth="1"/>
    <col min="4" max="4" width="34" customWidth="1"/>
    <col min="5" max="5" width="18" customWidth="1"/>
    <col min="6" max="7" width="15" customWidth="1"/>
  </cols>
  <sheetData>
    <row r="1" ht="32" customHeight="1" spans="1:7" x14ac:dyDescent="0.25">
      <c r="A1" s="11" t="s">
        <v>62</v>
      </c>
      <c r="B1" s="11" t="s">
        <v>34</v>
      </c>
      <c r="C1" s="11" t="s">
        <v>63</v>
      </c>
      <c r="D1" s="11" t="s">
        <v>64</v>
      </c>
      <c r="E1" s="11" t="s">
        <v>65</v>
      </c>
      <c r="F1" s="11" t="s">
        <v>66</v>
      </c>
      <c r="G1" s="11" t="s">
        <v>67</v>
      </c>
    </row>
    <row r="2" spans="1:7" x14ac:dyDescent="0.25">
      <c r="A2" s="15">
        <v>46266</v>
      </c>
      <c r="B2" s="12" t="s">
        <v>45</v>
      </c>
      <c r="C2" s="16" t="s">
        <v>68</v>
      </c>
      <c r="D2" s="12" t="s">
        <v>69</v>
      </c>
      <c r="E2" s="14">
        <v>20</v>
      </c>
      <c r="F2" s="13">
        <v>8500</v>
      </c>
      <c r="G2" s="13">
        <f>E2*F2</f>
      </c>
    </row>
    <row r="3" spans="1:7" x14ac:dyDescent="0.25">
      <c r="A3" s="15">
        <v>46266</v>
      </c>
      <c r="B3" s="12" t="s">
        <v>48</v>
      </c>
      <c r="C3" s="16" t="s">
        <v>68</v>
      </c>
      <c r="D3" s="12" t="s">
        <v>69</v>
      </c>
      <c r="E3" s="14">
        <v>48</v>
      </c>
      <c r="F3" s="13">
        <v>1850</v>
      </c>
      <c r="G3" s="13">
        <f>E3*F3</f>
      </c>
    </row>
    <row r="4" spans="1:7" x14ac:dyDescent="0.25">
      <c r="A4" s="15">
        <v>46266</v>
      </c>
      <c r="B4" s="12" t="s">
        <v>51</v>
      </c>
      <c r="C4" s="16" t="s">
        <v>68</v>
      </c>
      <c r="D4" s="12" t="s">
        <v>69</v>
      </c>
      <c r="E4" s="14">
        <v>40</v>
      </c>
      <c r="F4" s="13">
        <v>620</v>
      </c>
      <c r="G4" s="13">
        <f>E4*F4</f>
      </c>
    </row>
    <row r="5" spans="1:7" x14ac:dyDescent="0.25">
      <c r="A5" s="15">
        <v>46266</v>
      </c>
      <c r="B5" s="12" t="s">
        <v>54</v>
      </c>
      <c r="C5" s="16" t="s">
        <v>68</v>
      </c>
      <c r="D5" s="12" t="s">
        <v>69</v>
      </c>
      <c r="E5" s="14">
        <v>15</v>
      </c>
      <c r="F5" s="13">
        <v>4300</v>
      </c>
      <c r="G5" s="13">
        <f>E5*F5</f>
      </c>
    </row>
    <row r="6" spans="1:7" x14ac:dyDescent="0.25">
      <c r="A6" s="15">
        <v>46266</v>
      </c>
      <c r="B6" s="12" t="s">
        <v>57</v>
      </c>
      <c r="C6" s="16" t="s">
        <v>68</v>
      </c>
      <c r="D6" s="12" t="s">
        <v>69</v>
      </c>
      <c r="E6" s="14">
        <v>12</v>
      </c>
      <c r="F6" s="13">
        <v>3950</v>
      </c>
      <c r="G6" s="13">
        <f>E6*F6</f>
      </c>
    </row>
    <row r="7" spans="1:7" x14ac:dyDescent="0.25">
      <c r="A7" s="15">
        <v>46268</v>
      </c>
      <c r="B7" s="12" t="s">
        <v>45</v>
      </c>
      <c r="C7" s="16" t="s">
        <v>70</v>
      </c>
      <c r="D7" s="12" t="s">
        <v>71</v>
      </c>
      <c r="E7" s="14">
        <v>-6</v>
      </c>
      <c r="F7" s="13">
        <v>13900</v>
      </c>
      <c r="G7" s="13">
        <f>E7*F7</f>
      </c>
    </row>
    <row r="8" spans="1:7" x14ac:dyDescent="0.25">
      <c r="A8" s="15">
        <v>46269</v>
      </c>
      <c r="B8" s="12" t="s">
        <v>51</v>
      </c>
      <c r="C8" s="16" t="s">
        <v>70</v>
      </c>
      <c r="D8" s="12" t="s">
        <v>72</v>
      </c>
      <c r="E8" s="14">
        <v>-18</v>
      </c>
      <c r="F8" s="13">
        <v>1150</v>
      </c>
      <c r="G8" s="13">
        <f>E8*F8</f>
      </c>
    </row>
    <row r="9" spans="1:7" x14ac:dyDescent="0.25">
      <c r="A9" s="15">
        <v>46270</v>
      </c>
      <c r="B9" s="12" t="s">
        <v>54</v>
      </c>
      <c r="C9" s="16" t="s">
        <v>70</v>
      </c>
      <c r="D9" s="12" t="s">
        <v>73</v>
      </c>
      <c r="E9" s="14">
        <v>-9</v>
      </c>
      <c r="F9" s="13">
        <v>7500</v>
      </c>
      <c r="G9" s="13">
        <f>E9*F9</f>
      </c>
    </row>
    <row r="10" spans="1:7" x14ac:dyDescent="0.25">
      <c r="A10" s="15">
        <v>46273</v>
      </c>
      <c r="B10" s="12" t="s">
        <v>51</v>
      </c>
      <c r="C10" s="16" t="s">
        <v>74</v>
      </c>
      <c r="D10" s="12" t="s">
        <v>75</v>
      </c>
      <c r="E10" s="14">
        <v>24</v>
      </c>
      <c r="F10" s="13">
        <v>620</v>
      </c>
      <c r="G10" s="13">
        <f>E10*F10</f>
      </c>
    </row>
    <row r="11" spans="1:7" x14ac:dyDescent="0.25">
      <c r="A11" s="15">
        <v>46274</v>
      </c>
      <c r="B11" s="12" t="s">
        <v>48</v>
      </c>
      <c r="C11" s="16" t="s">
        <v>70</v>
      </c>
      <c r="D11" s="12" t="s">
        <v>76</v>
      </c>
      <c r="E11" s="14">
        <v>-12</v>
      </c>
      <c r="F11" s="13">
        <v>3200</v>
      </c>
      <c r="G11" s="13">
        <f>E11*F11</f>
      </c>
    </row>
    <row r="12" spans="1:7" x14ac:dyDescent="0.25">
      <c r="A12" s="15">
        <v>46275</v>
      </c>
      <c r="B12" s="12" t="s">
        <v>45</v>
      </c>
      <c r="C12" s="16" t="s">
        <v>70</v>
      </c>
      <c r="D12" s="12" t="s">
        <v>77</v>
      </c>
      <c r="E12" s="14">
        <v>-4</v>
      </c>
      <c r="F12" s="13">
        <v>13900</v>
      </c>
      <c r="G12" s="13">
        <f>E12*F12</f>
      </c>
    </row>
    <row r="13" spans="1:7" x14ac:dyDescent="0.25">
      <c r="A13" s="15">
        <v>46276</v>
      </c>
      <c r="B13" s="12" t="s">
        <v>57</v>
      </c>
      <c r="C13" s="16" t="s">
        <v>70</v>
      </c>
      <c r="D13" s="12" t="s">
        <v>78</v>
      </c>
      <c r="E13" s="14">
        <v>-3</v>
      </c>
      <c r="F13" s="13">
        <v>6900</v>
      </c>
      <c r="G13" s="13">
        <f>E13*F13</f>
      </c>
    </row>
    <row r="14" ht="22" customHeight="1" spans="1:7" x14ac:dyDescent="0.25">
      <c r="A14" s="21" t="s">
        <v>60</v>
      </c>
      <c r="B14" s="18"/>
      <c r="C14" s="22"/>
      <c r="D14" s="18"/>
      <c r="E14" s="20">
        <f>SUM(E2:E13)</f>
      </c>
      <c r="F14" s="19"/>
      <c r="G14" s="19">
        <f>SUM(G2:G13)</f>
      </c>
    </row>
    <row r="15" spans="1:7" x14ac:dyDescent="0.25">
      <c r="A15" s="15"/>
      <c r="B15" s="12"/>
      <c r="C15" s="16"/>
      <c r="D15" s="12"/>
      <c r="E15" s="14"/>
      <c r="F15" s="13"/>
      <c r="G15" s="13"/>
    </row>
    <row r="16" spans="1:7" x14ac:dyDescent="0.25">
      <c r="A16" s="26" t="s">
        <v>32</v>
      </c>
      <c r="B16" s="12"/>
      <c r="C16" s="16"/>
      <c r="D16" s="12"/>
      <c r="E16" s="14"/>
      <c r="F16" s="13"/>
      <c r="G16" s="13"/>
    </row>
    <row r="17" spans="1:7" x14ac:dyDescent="0.25">
      <c r="A17" s="15"/>
      <c r="B17" s="12"/>
      <c r="C17" s="16"/>
      <c r="D17" s="12"/>
      <c r="E17" s="14"/>
      <c r="F17" s="13"/>
      <c r="G17" s="13"/>
    </row>
    <row r="18" spans="1:7" x14ac:dyDescent="0.25">
      <c r="A18" s="15"/>
      <c r="B18" s="12"/>
      <c r="C18" s="16"/>
      <c r="D18" s="12"/>
      <c r="E18" s="14"/>
      <c r="F18" s="13"/>
      <c r="G18" s="13"/>
    </row>
    <row r="19" spans="1:7" x14ac:dyDescent="0.25">
      <c r="A19" s="15"/>
      <c r="B19" s="12"/>
      <c r="C19" s="16"/>
      <c r="D19" s="12"/>
      <c r="E19" s="14"/>
      <c r="F19" s="13"/>
      <c r="G19" s="13"/>
    </row>
    <row r="20" spans="1:7" x14ac:dyDescent="0.25">
      <c r="A20" s="15"/>
      <c r="B20" s="12"/>
      <c r="C20" s="16"/>
      <c r="D20" s="12"/>
      <c r="E20" s="14"/>
      <c r="F20" s="13"/>
      <c r="G20" s="13"/>
    </row>
    <row r="21" spans="1:7" x14ac:dyDescent="0.25">
      <c r="A21" s="15"/>
      <c r="B21" s="12"/>
      <c r="C21" s="16"/>
      <c r="D21" s="12"/>
      <c r="E21" s="14"/>
      <c r="F21" s="13"/>
      <c r="G21" s="13"/>
    </row>
    <row r="22" spans="1:7" x14ac:dyDescent="0.25">
      <c r="A22" s="15"/>
      <c r="B22" s="12"/>
      <c r="C22" s="16"/>
      <c r="D22" s="12"/>
      <c r="E22" s="14"/>
      <c r="F22" s="13"/>
      <c r="G22" s="13"/>
    </row>
    <row r="23" spans="1:7" x14ac:dyDescent="0.25">
      <c r="A23" s="15"/>
      <c r="B23" s="12"/>
      <c r="C23" s="16"/>
      <c r="D23" s="12"/>
      <c r="E23" s="14"/>
      <c r="F23" s="13"/>
      <c r="G23" s="13"/>
    </row>
    <row r="24" spans="1:7" x14ac:dyDescent="0.25">
      <c r="A24" s="15"/>
      <c r="B24" s="12"/>
      <c r="C24" s="16"/>
      <c r="D24" s="12"/>
      <c r="E24" s="14"/>
      <c r="F24" s="13"/>
      <c r="G24" s="13"/>
    </row>
    <row r="25" spans="1:7" x14ac:dyDescent="0.25">
      <c r="A25" s="15"/>
      <c r="B25" s="12"/>
      <c r="C25" s="16"/>
      <c r="D25" s="12"/>
      <c r="E25" s="14"/>
      <c r="F25" s="13"/>
      <c r="G25" s="13"/>
    </row>
    <row r="26" spans="1:7" x14ac:dyDescent="0.25">
      <c r="A26" s="15"/>
      <c r="B26" s="12"/>
      <c r="C26" s="16"/>
      <c r="D26" s="12"/>
      <c r="E26" s="14"/>
      <c r="F26" s="13"/>
      <c r="G26" s="13"/>
    </row>
    <row r="27" spans="1:7" x14ac:dyDescent="0.25">
      <c r="A27" s="15"/>
      <c r="B27" s="12"/>
      <c r="C27" s="16"/>
      <c r="D27" s="12"/>
      <c r="E27" s="14"/>
      <c r="F27" s="13"/>
      <c r="G27" s="13"/>
    </row>
    <row r="28" spans="1:7" x14ac:dyDescent="0.25">
      <c r="A28" s="15"/>
      <c r="B28" s="12"/>
      <c r="C28" s="16"/>
      <c r="D28" s="12"/>
      <c r="E28" s="14"/>
      <c r="F28" s="13"/>
      <c r="G28" s="13"/>
    </row>
    <row r="29" spans="1:7" x14ac:dyDescent="0.25">
      <c r="A29" s="15"/>
      <c r="B29" s="12"/>
      <c r="C29" s="16"/>
      <c r="D29" s="12"/>
      <c r="E29" s="14"/>
      <c r="F29" s="13"/>
      <c r="G29" s="13"/>
    </row>
    <row r="30" spans="1:7" x14ac:dyDescent="0.25">
      <c r="A30" s="15"/>
      <c r="B30" s="12"/>
      <c r="C30" s="16"/>
      <c r="D30" s="12"/>
      <c r="E30" s="14"/>
      <c r="F30" s="13"/>
      <c r="G30" s="13"/>
    </row>
    <row r="31" spans="1:7" x14ac:dyDescent="0.25">
      <c r="A31" s="15"/>
      <c r="B31" s="12"/>
      <c r="C31" s="16"/>
      <c r="D31" s="12"/>
      <c r="E31" s="14"/>
      <c r="F31" s="13"/>
      <c r="G31" s="13"/>
    </row>
    <row r="32" spans="1:7" x14ac:dyDescent="0.25">
      <c r="A32" s="15"/>
      <c r="B32" s="12"/>
      <c r="C32" s="16"/>
      <c r="D32" s="12"/>
      <c r="E32" s="14"/>
      <c r="F32" s="13"/>
      <c r="G32" s="13"/>
    </row>
    <row r="33" spans="1:7" x14ac:dyDescent="0.25">
      <c r="A33" s="15"/>
      <c r="B33" s="12"/>
      <c r="C33" s="16"/>
      <c r="D33" s="12"/>
      <c r="E33" s="14"/>
      <c r="F33" s="13"/>
      <c r="G33" s="13"/>
    </row>
    <row r="34" spans="1:7" x14ac:dyDescent="0.25">
      <c r="A34" s="15"/>
      <c r="B34" s="12"/>
      <c r="C34" s="16"/>
      <c r="D34" s="12"/>
      <c r="E34" s="14"/>
      <c r="F34" s="13"/>
      <c r="G34" s="13"/>
    </row>
    <row r="35" spans="1:7" x14ac:dyDescent="0.25">
      <c r="A35" s="15"/>
      <c r="B35" s="12"/>
      <c r="C35" s="16"/>
      <c r="D35" s="12"/>
      <c r="E35" s="14"/>
      <c r="F35" s="13"/>
      <c r="G35" s="13"/>
    </row>
    <row r="36" spans="1:7" x14ac:dyDescent="0.25">
      <c r="A36" s="15"/>
      <c r="B36" s="12"/>
      <c r="C36" s="16"/>
      <c r="D36" s="12"/>
      <c r="E36" s="14"/>
      <c r="F36" s="13"/>
      <c r="G36" s="13"/>
    </row>
    <row r="37" spans="1:7" x14ac:dyDescent="0.25">
      <c r="A37" s="15"/>
      <c r="B37" s="12"/>
      <c r="C37" s="16"/>
      <c r="D37" s="12"/>
      <c r="E37" s="14"/>
      <c r="F37" s="13"/>
      <c r="G37" s="13"/>
    </row>
    <row r="38" spans="1:7" x14ac:dyDescent="0.25">
      <c r="A38" s="15"/>
      <c r="B38" s="12"/>
      <c r="C38" s="16"/>
      <c r="D38" s="12"/>
      <c r="E38" s="14"/>
      <c r="F38" s="13"/>
      <c r="G38" s="13"/>
    </row>
    <row r="39" spans="1:7" x14ac:dyDescent="0.25">
      <c r="A39" s="15"/>
      <c r="B39" s="12"/>
      <c r="C39" s="16"/>
      <c r="D39" s="12"/>
      <c r="E39" s="14"/>
      <c r="F39" s="13"/>
      <c r="G39" s="13"/>
    </row>
    <row r="40" spans="1:7" x14ac:dyDescent="0.25">
      <c r="A40" s="15"/>
      <c r="B40" s="12"/>
      <c r="C40" s="16"/>
      <c r="D40" s="12"/>
      <c r="E40" s="14"/>
      <c r="F40" s="13"/>
      <c r="G40" s="13"/>
    </row>
    <row r="41" spans="1:7" x14ac:dyDescent="0.25">
      <c r="A41" s="15"/>
      <c r="B41" s="12"/>
      <c r="C41" s="16"/>
      <c r="D41" s="12"/>
      <c r="E41" s="14"/>
      <c r="F41" s="13"/>
      <c r="G41" s="13"/>
    </row>
    <row r="42" spans="1:7" x14ac:dyDescent="0.25">
      <c r="A42" s="15"/>
      <c r="B42" s="12"/>
      <c r="C42" s="16"/>
      <c r="D42" s="12"/>
      <c r="E42" s="14"/>
      <c r="F42" s="13"/>
      <c r="G42" s="13"/>
    </row>
    <row r="43" spans="1:7" x14ac:dyDescent="0.25">
      <c r="A43" s="15"/>
      <c r="B43" s="12"/>
      <c r="C43" s="16"/>
      <c r="D43" s="12"/>
      <c r="E43" s="14"/>
      <c r="F43" s="13"/>
      <c r="G43" s="13"/>
    </row>
  </sheetData>
  <autoFilter ref="A1:G1"/>
  <dataValidations count="2">
    <dataValidation type="list" allowBlank="1" sqref="C10:C13">
      <formula1>"Saldo inicial,Compra,Venta,Ajuste,Devolución"</formula1>
    </dataValidation>
    <dataValidation type="list" allowBlank="1" sqref="C2:C13">
      <formula1>"Saldo inicial,Compra,Venta,Ajuste,Devolución"</formula1>
    </dataValidation>
  </dataValidations>
  <hyperlinks>
    <hyperlink ref="A1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Cómo usar</vt:lpstr>
      <vt:lpstr>Inventario</vt:lpstr>
      <vt:lpstr>Movimientos</vt:lpstr>
    </vt:vector>
  </TitlesOfParts>
  <Company>PymeInteligente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PymeInteligente</dc:creator>
  <dc:title>Plantilla de inventario</dc:title>
  <dc:subject>Control de stock para comercios</dc:subject>
  <dc:description>Plantilla gratuita de PymeInteligente. https://pymeinteligente.com.ar</dc:description>
  <cp:keywords/>
  <cp:category/>
  <cp:lastModifiedBy>PymeInteligente</cp:lastModifiedBy>
  <dcterms:created xsi:type="dcterms:W3CDTF">2026-09-13T21:34:47Z</dcterms:created>
  <dcterms:modified xsi:type="dcterms:W3CDTF">2026-09-13T21:34:47Z</dcterms:modified>
</cp:coreProperties>
</file>